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MININT-R365T4M\Desktop\Excel Exercises\Module 9\Excel Files\"/>
    </mc:Choice>
  </mc:AlternateContent>
  <bookViews>
    <workbookView xWindow="0" yWindow="0" windowWidth="20490" windowHeight="7755"/>
  </bookViews>
  <sheets>
    <sheet name="Exercise" sheetId="2" r:id="rId1"/>
    <sheet name="Questions" sheetId="3" r:id="rId2"/>
    <sheet name="Solutions" sheetId="4" r:id="rId3"/>
  </sheets>
  <definedNames>
    <definedName name="Countries">Solutions!$A$6:$A$18</definedName>
    <definedName name="VAT">Solutions!$B$2</definedName>
    <definedName name="VAT_Rate">Solutions!$B$2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7" i="4"/>
  <c r="I8" i="4"/>
  <c r="I19" i="4" s="1"/>
  <c r="I9" i="4"/>
  <c r="I10" i="4"/>
  <c r="I11" i="4"/>
  <c r="I12" i="4"/>
  <c r="I13" i="4"/>
  <c r="I14" i="4"/>
  <c r="I15" i="4"/>
  <c r="I16" i="4"/>
  <c r="I17" i="4"/>
  <c r="I18" i="4"/>
  <c r="I6" i="4"/>
  <c r="H20" i="4"/>
  <c r="G19" i="2"/>
  <c r="H18" i="2"/>
  <c r="J18" i="2" s="1"/>
  <c r="G18" i="2"/>
  <c r="D18" i="2"/>
  <c r="H17" i="2"/>
  <c r="J17" i="2" s="1"/>
  <c r="G17" i="2"/>
  <c r="D17" i="2"/>
  <c r="H16" i="2"/>
  <c r="J16" i="2" s="1"/>
  <c r="G16" i="2"/>
  <c r="D16" i="2"/>
  <c r="H15" i="2"/>
  <c r="J15" i="2" s="1"/>
  <c r="G15" i="2"/>
  <c r="D15" i="2"/>
  <c r="H14" i="2"/>
  <c r="J14" i="2" s="1"/>
  <c r="G14" i="2"/>
  <c r="D14" i="2"/>
  <c r="H13" i="2"/>
  <c r="J13" i="2" s="1"/>
  <c r="G13" i="2"/>
  <c r="D13" i="2"/>
  <c r="H12" i="2"/>
  <c r="J12" i="2" s="1"/>
  <c r="G12" i="2"/>
  <c r="D12" i="2"/>
  <c r="H11" i="2"/>
  <c r="J11" i="2" s="1"/>
  <c r="G11" i="2"/>
  <c r="D11" i="2"/>
  <c r="H10" i="2"/>
  <c r="J10" i="2" s="1"/>
  <c r="G10" i="2"/>
  <c r="D10" i="2"/>
  <c r="H9" i="2"/>
  <c r="J9" i="2" s="1"/>
  <c r="G9" i="2"/>
  <c r="D9" i="2"/>
  <c r="H8" i="2"/>
  <c r="J8" i="2" s="1"/>
  <c r="G8" i="2"/>
  <c r="D8" i="2"/>
  <c r="H7" i="2"/>
  <c r="J7" i="2" s="1"/>
  <c r="G7" i="2"/>
  <c r="D7" i="2"/>
  <c r="H6" i="2"/>
  <c r="H19" i="2" s="1"/>
  <c r="G6" i="2"/>
  <c r="D6" i="2"/>
  <c r="B20" i="4"/>
  <c r="H19" i="4"/>
  <c r="H18" i="4"/>
  <c r="G18" i="4"/>
  <c r="J18" i="4" s="1"/>
  <c r="D18" i="4"/>
  <c r="H17" i="4"/>
  <c r="G17" i="4"/>
  <c r="J17" i="4" s="1"/>
  <c r="D17" i="4"/>
  <c r="H16" i="4"/>
  <c r="G16" i="4"/>
  <c r="J16" i="4" s="1"/>
  <c r="D16" i="4"/>
  <c r="H15" i="4"/>
  <c r="G15" i="4"/>
  <c r="J15" i="4" s="1"/>
  <c r="D15" i="4"/>
  <c r="H14" i="4"/>
  <c r="G14" i="4"/>
  <c r="J14" i="4" s="1"/>
  <c r="D14" i="4"/>
  <c r="H13" i="4"/>
  <c r="G13" i="4"/>
  <c r="J13" i="4" s="1"/>
  <c r="D13" i="4"/>
  <c r="H12" i="4"/>
  <c r="G12" i="4"/>
  <c r="J12" i="4" s="1"/>
  <c r="D12" i="4"/>
  <c r="H11" i="4"/>
  <c r="G11" i="4"/>
  <c r="J11" i="4" s="1"/>
  <c r="D11" i="4"/>
  <c r="H10" i="4"/>
  <c r="G10" i="4"/>
  <c r="J10" i="4" s="1"/>
  <c r="D10" i="4"/>
  <c r="H9" i="4"/>
  <c r="G9" i="4"/>
  <c r="J9" i="4" s="1"/>
  <c r="D9" i="4"/>
  <c r="H8" i="4"/>
  <c r="G8" i="4"/>
  <c r="J8" i="4" s="1"/>
  <c r="D8" i="4"/>
  <c r="H7" i="4"/>
  <c r="G7" i="4"/>
  <c r="J7" i="4" s="1"/>
  <c r="D7" i="4"/>
  <c r="H6" i="4"/>
  <c r="G6" i="4"/>
  <c r="G19" i="4" s="1"/>
  <c r="D6" i="4"/>
  <c r="J6" i="2" l="1"/>
  <c r="J19" i="2" s="1"/>
  <c r="J6" i="4"/>
  <c r="J19" i="4" s="1"/>
</calcChain>
</file>

<file path=xl/sharedStrings.xml><?xml version="1.0" encoding="utf-8"?>
<sst xmlns="http://schemas.openxmlformats.org/spreadsheetml/2006/main" count="61" uniqueCount="34">
  <si>
    <t>&gt; 20</t>
  </si>
  <si>
    <t>Branches</t>
  </si>
  <si>
    <t>Orders</t>
  </si>
  <si>
    <t>Average</t>
  </si>
  <si>
    <t>Cost (€)</t>
  </si>
  <si>
    <t>Retail (€)</t>
  </si>
  <si>
    <t>Total Cost (€)</t>
  </si>
  <si>
    <t>Total Retail (€)</t>
  </si>
  <si>
    <t>Discount</t>
  </si>
  <si>
    <t>Net Profit</t>
  </si>
  <si>
    <t>VAT=</t>
  </si>
  <si>
    <t>Country</t>
  </si>
  <si>
    <t>U.S.A</t>
  </si>
  <si>
    <t>Denmark</t>
  </si>
  <si>
    <t>France</t>
  </si>
  <si>
    <t>U.K.</t>
  </si>
  <si>
    <t>Ireland</t>
  </si>
  <si>
    <t>Australia</t>
  </si>
  <si>
    <t>New Zealand</t>
  </si>
  <si>
    <t>Holland</t>
  </si>
  <si>
    <t>Spain</t>
  </si>
  <si>
    <t>Canada</t>
  </si>
  <si>
    <t>Belgium</t>
  </si>
  <si>
    <t>Japan</t>
  </si>
  <si>
    <t>Germany</t>
  </si>
  <si>
    <t>VAT</t>
  </si>
  <si>
    <t>International Sales - Quarter 2</t>
  </si>
  <si>
    <t>Define a Name for the Range of Countries</t>
  </si>
  <si>
    <t>Define a Name for the VAT Rate</t>
  </si>
  <si>
    <t>Create a COUNTA Formula in any Cell for the Number of Countries</t>
  </si>
  <si>
    <t>In Cell H20 Create a Formula for the Total VAT</t>
  </si>
  <si>
    <t>In Cell I6 Create a Formula for Discount based on the Averages</t>
  </si>
  <si>
    <t>Change the VAT Rate to 17.5%</t>
  </si>
  <si>
    <t>Total Countries: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</si>
</sst>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€&quot;* #,##0_-;\-&quot;€&quot;* #,##0_-;_-&quot;€&quot;* &quot;-&quot;_-;_-@_-"/>
    <numFmt numFmtId="44" formatCode="_-&quot;€&quot;* #,##0.00_-;\-&quot;€&quot;* #,##0.00_-;_-&quot;€&quot;* &quot;-&quot;??_-;_-@_-"/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0" fontId="2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2" fontId="2" fillId="0" borderId="1" xfId="1" applyNumberFormat="1" applyFont="1" applyBorder="1"/>
    <xf numFmtId="42" fontId="3" fillId="0" borderId="1" xfId="1" applyNumberFormat="1" applyFont="1" applyBorder="1"/>
    <xf numFmtId="44" fontId="2" fillId="0" borderId="0" xfId="1" applyNumberFormat="1" applyFont="1"/>
    <xf numFmtId="165" fontId="2" fillId="0" borderId="0" xfId="0" applyNumberFormat="1" applyFont="1"/>
    <xf numFmtId="0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20"/>
  <sheetViews>
    <sheetView tabSelected="1" workbookViewId="0">
      <selection activeCell="H20" sqref="H20"/>
    </sheetView>
  </sheetViews>
  <sheetFormatPr defaultRowHeight="15" x14ac:dyDescent="0.25"/>
  <cols>
    <col min="1" max="1" width="16.85546875" customWidth="1"/>
    <col min="2" max="2" width="13.42578125" customWidth="1"/>
    <col min="3" max="3" width="13" customWidth="1"/>
    <col min="4" max="4" width="12.28515625" customWidth="1"/>
    <col min="5" max="5" width="15.140625" customWidth="1"/>
    <col min="6" max="6" width="16" customWidth="1"/>
    <col min="7" max="7" width="17.28515625" customWidth="1"/>
    <col min="8" max="8" width="16.42578125" customWidth="1"/>
    <col min="9" max="9" width="15.5703125" customWidth="1"/>
    <col min="10" max="10" width="17.85546875" customWidth="1"/>
  </cols>
  <sheetData>
    <row r="1" spans="1:10" ht="25.5" customHeight="1" x14ac:dyDescent="0.25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5">
      <c r="A2" s="2" t="s">
        <v>25</v>
      </c>
      <c r="B2" s="3">
        <v>0.21</v>
      </c>
      <c r="C2" s="2"/>
    </row>
    <row r="3" spans="1:10" ht="15" customHeight="1" x14ac:dyDescent="0.25">
      <c r="A3" s="2"/>
      <c r="B3" s="2" t="s">
        <v>0</v>
      </c>
      <c r="C3" s="3">
        <v>0.1</v>
      </c>
    </row>
    <row r="5" spans="1:10" ht="15" customHeight="1" x14ac:dyDescent="0.25">
      <c r="A5" s="4" t="s">
        <v>11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</row>
    <row r="6" spans="1:10" ht="15" customHeight="1" x14ac:dyDescent="0.25">
      <c r="A6" t="s">
        <v>12</v>
      </c>
      <c r="B6" s="5">
        <v>25</v>
      </c>
      <c r="C6" s="5">
        <v>800</v>
      </c>
      <c r="D6" s="6">
        <f>C6/B6</f>
        <v>32</v>
      </c>
      <c r="E6">
        <v>54</v>
      </c>
      <c r="F6">
        <v>165</v>
      </c>
      <c r="G6">
        <f>C6*E6</f>
        <v>43200</v>
      </c>
      <c r="H6">
        <f>C6*F6</f>
        <v>132000</v>
      </c>
      <c r="I6" s="1"/>
      <c r="J6" s="1">
        <f>H6-(G6+I6)</f>
        <v>88800</v>
      </c>
    </row>
    <row r="7" spans="1:10" ht="15.75" customHeight="1" x14ac:dyDescent="0.25">
      <c r="A7" t="s">
        <v>13</v>
      </c>
      <c r="B7" s="5">
        <v>1</v>
      </c>
      <c r="C7" s="5">
        <v>30</v>
      </c>
      <c r="D7" s="6">
        <f t="shared" ref="D7:D18" si="0">C7/B7</f>
        <v>30</v>
      </c>
      <c r="E7">
        <v>54</v>
      </c>
      <c r="F7">
        <v>170</v>
      </c>
      <c r="G7">
        <f t="shared" ref="G7:G18" si="1">C7*E7</f>
        <v>1620</v>
      </c>
      <c r="H7">
        <f t="shared" ref="H7:H18" si="2">C7*F7</f>
        <v>5100</v>
      </c>
      <c r="I7" s="1"/>
      <c r="J7" s="1">
        <f t="shared" ref="J7:J18" si="3">H7-(G7+I7)</f>
        <v>3480</v>
      </c>
    </row>
    <row r="8" spans="1:10" ht="15.75" customHeight="1" x14ac:dyDescent="0.25">
      <c r="A8" t="s">
        <v>14</v>
      </c>
      <c r="B8" s="5">
        <v>6</v>
      </c>
      <c r="C8" s="5">
        <v>170</v>
      </c>
      <c r="D8" s="6">
        <f t="shared" si="0"/>
        <v>28.333333333333332</v>
      </c>
      <c r="E8">
        <v>54</v>
      </c>
      <c r="F8">
        <v>165</v>
      </c>
      <c r="G8">
        <f t="shared" si="1"/>
        <v>9180</v>
      </c>
      <c r="H8">
        <f t="shared" si="2"/>
        <v>28050</v>
      </c>
      <c r="I8" s="1"/>
      <c r="J8" s="1">
        <f t="shared" si="3"/>
        <v>18870</v>
      </c>
    </row>
    <row r="9" spans="1:10" ht="15.75" customHeight="1" x14ac:dyDescent="0.25">
      <c r="A9" t="s">
        <v>15</v>
      </c>
      <c r="B9" s="5">
        <v>10</v>
      </c>
      <c r="C9" s="5">
        <v>240</v>
      </c>
      <c r="D9" s="6">
        <f t="shared" si="0"/>
        <v>24</v>
      </c>
      <c r="E9">
        <v>54</v>
      </c>
      <c r="F9">
        <v>165</v>
      </c>
      <c r="G9">
        <f t="shared" si="1"/>
        <v>12960</v>
      </c>
      <c r="H9">
        <f t="shared" si="2"/>
        <v>39600</v>
      </c>
      <c r="I9" s="1"/>
      <c r="J9" s="1">
        <f t="shared" si="3"/>
        <v>26640</v>
      </c>
    </row>
    <row r="10" spans="1:10" ht="19.5" customHeight="1" x14ac:dyDescent="0.25">
      <c r="A10" t="s">
        <v>16</v>
      </c>
      <c r="B10" s="5">
        <v>2</v>
      </c>
      <c r="C10" s="5">
        <v>40</v>
      </c>
      <c r="D10" s="6">
        <f t="shared" si="0"/>
        <v>20</v>
      </c>
      <c r="E10">
        <v>54</v>
      </c>
      <c r="F10">
        <v>160</v>
      </c>
      <c r="G10">
        <f t="shared" si="1"/>
        <v>2160</v>
      </c>
      <c r="H10">
        <f t="shared" si="2"/>
        <v>6400</v>
      </c>
      <c r="I10" s="1"/>
      <c r="J10" s="1">
        <f t="shared" si="3"/>
        <v>4240</v>
      </c>
    </row>
    <row r="11" spans="1:10" x14ac:dyDescent="0.25">
      <c r="A11" t="s">
        <v>17</v>
      </c>
      <c r="B11" s="5">
        <v>8</v>
      </c>
      <c r="C11" s="5">
        <v>180</v>
      </c>
      <c r="D11" s="6">
        <f t="shared" si="0"/>
        <v>22.5</v>
      </c>
      <c r="E11">
        <v>54</v>
      </c>
      <c r="F11">
        <v>185</v>
      </c>
      <c r="G11">
        <f t="shared" si="1"/>
        <v>9720</v>
      </c>
      <c r="H11">
        <f t="shared" si="2"/>
        <v>33300</v>
      </c>
      <c r="I11" s="1"/>
      <c r="J11" s="1">
        <f t="shared" si="3"/>
        <v>23580</v>
      </c>
    </row>
    <row r="12" spans="1:10" x14ac:dyDescent="0.25">
      <c r="A12" t="s">
        <v>18</v>
      </c>
      <c r="B12" s="5">
        <v>2</v>
      </c>
      <c r="C12" s="5">
        <v>40</v>
      </c>
      <c r="D12" s="6">
        <f t="shared" si="0"/>
        <v>20</v>
      </c>
      <c r="E12">
        <v>54</v>
      </c>
      <c r="F12">
        <v>165</v>
      </c>
      <c r="G12">
        <f t="shared" si="1"/>
        <v>2160</v>
      </c>
      <c r="H12">
        <f t="shared" si="2"/>
        <v>6600</v>
      </c>
      <c r="I12" s="1"/>
      <c r="J12" s="1">
        <f t="shared" si="3"/>
        <v>4440</v>
      </c>
    </row>
    <row r="13" spans="1:10" x14ac:dyDescent="0.25">
      <c r="A13" t="s">
        <v>19</v>
      </c>
      <c r="B13" s="5">
        <v>4</v>
      </c>
      <c r="C13" s="5">
        <v>80</v>
      </c>
      <c r="D13" s="6">
        <f t="shared" si="0"/>
        <v>20</v>
      </c>
      <c r="E13">
        <v>54</v>
      </c>
      <c r="F13">
        <v>165</v>
      </c>
      <c r="G13">
        <f t="shared" si="1"/>
        <v>4320</v>
      </c>
      <c r="H13">
        <f t="shared" si="2"/>
        <v>13200</v>
      </c>
      <c r="I13" s="1"/>
      <c r="J13" s="1">
        <f t="shared" si="3"/>
        <v>8880</v>
      </c>
    </row>
    <row r="14" spans="1:10" x14ac:dyDescent="0.25">
      <c r="A14" t="s">
        <v>20</v>
      </c>
      <c r="B14" s="5">
        <v>5</v>
      </c>
      <c r="C14" s="5">
        <v>100</v>
      </c>
      <c r="D14" s="6">
        <f t="shared" si="0"/>
        <v>20</v>
      </c>
      <c r="E14">
        <v>54</v>
      </c>
      <c r="F14">
        <v>165</v>
      </c>
      <c r="G14">
        <f t="shared" si="1"/>
        <v>5400</v>
      </c>
      <c r="H14">
        <f t="shared" si="2"/>
        <v>16500</v>
      </c>
      <c r="I14" s="1"/>
      <c r="J14" s="1">
        <f t="shared" si="3"/>
        <v>11100</v>
      </c>
    </row>
    <row r="15" spans="1:10" x14ac:dyDescent="0.25">
      <c r="A15" t="s">
        <v>21</v>
      </c>
      <c r="B15" s="5">
        <v>18</v>
      </c>
      <c r="C15" s="5">
        <v>350</v>
      </c>
      <c r="D15" s="6">
        <f t="shared" si="0"/>
        <v>19.444444444444443</v>
      </c>
      <c r="E15">
        <v>54</v>
      </c>
      <c r="F15">
        <v>165</v>
      </c>
      <c r="G15">
        <f t="shared" si="1"/>
        <v>18900</v>
      </c>
      <c r="H15">
        <f t="shared" si="2"/>
        <v>57750</v>
      </c>
      <c r="I15" s="1"/>
      <c r="J15" s="1">
        <f t="shared" si="3"/>
        <v>38850</v>
      </c>
    </row>
    <row r="16" spans="1:10" x14ac:dyDescent="0.25">
      <c r="A16" t="s">
        <v>22</v>
      </c>
      <c r="B16" s="5">
        <v>4</v>
      </c>
      <c r="C16" s="5">
        <v>70</v>
      </c>
      <c r="D16" s="6">
        <f t="shared" si="0"/>
        <v>17.5</v>
      </c>
      <c r="E16">
        <v>54</v>
      </c>
      <c r="F16">
        <v>165</v>
      </c>
      <c r="G16">
        <f t="shared" si="1"/>
        <v>3780</v>
      </c>
      <c r="H16">
        <f t="shared" si="2"/>
        <v>11550</v>
      </c>
      <c r="I16" s="1"/>
      <c r="J16" s="1">
        <f t="shared" si="3"/>
        <v>7770</v>
      </c>
    </row>
    <row r="17" spans="1:10" x14ac:dyDescent="0.25">
      <c r="A17" t="s">
        <v>23</v>
      </c>
      <c r="B17" s="5">
        <v>3</v>
      </c>
      <c r="C17" s="5">
        <v>50</v>
      </c>
      <c r="D17" s="6">
        <f t="shared" si="0"/>
        <v>16.666666666666668</v>
      </c>
      <c r="E17">
        <v>54</v>
      </c>
      <c r="F17">
        <v>195</v>
      </c>
      <c r="G17">
        <f t="shared" si="1"/>
        <v>2700</v>
      </c>
      <c r="H17">
        <f t="shared" si="2"/>
        <v>9750</v>
      </c>
      <c r="I17" s="1"/>
      <c r="J17" s="1">
        <f t="shared" si="3"/>
        <v>7050</v>
      </c>
    </row>
    <row r="18" spans="1:10" x14ac:dyDescent="0.25">
      <c r="A18" t="s">
        <v>24</v>
      </c>
      <c r="B18" s="5">
        <v>8</v>
      </c>
      <c r="C18" s="5">
        <v>140</v>
      </c>
      <c r="D18" s="6">
        <f t="shared" si="0"/>
        <v>17.5</v>
      </c>
      <c r="E18">
        <v>54</v>
      </c>
      <c r="F18">
        <v>165</v>
      </c>
      <c r="G18">
        <f t="shared" si="1"/>
        <v>7560</v>
      </c>
      <c r="H18">
        <f t="shared" si="2"/>
        <v>23100</v>
      </c>
      <c r="I18" s="1"/>
      <c r="J18" s="1">
        <f t="shared" si="3"/>
        <v>15540</v>
      </c>
    </row>
    <row r="19" spans="1:10" ht="19.5" thickBot="1" x14ac:dyDescent="0.35">
      <c r="G19" s="7">
        <f>SUM(G6:G18)</f>
        <v>123660</v>
      </c>
      <c r="H19" s="7">
        <f>SUM(H6:H18)</f>
        <v>382900</v>
      </c>
      <c r="I19" s="7">
        <f>SUM(I6:I18)</f>
        <v>0</v>
      </c>
      <c r="J19" s="8">
        <f>SUM(J6:J18)</f>
        <v>259240</v>
      </c>
    </row>
    <row r="20" spans="1:10" x14ac:dyDescent="0.25">
      <c r="A20" s="2"/>
      <c r="G20" s="2" t="s">
        <v>10</v>
      </c>
      <c r="H20" s="9"/>
      <c r="I20" s="2"/>
      <c r="J20" s="2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B8"/>
  <sheetViews>
    <sheetView workbookViewId="0">
      <selection activeCell="B3" sqref="B3:B8"/>
    </sheetView>
  </sheetViews>
  <sheetFormatPr defaultRowHeight="15" x14ac:dyDescent="0.25"/>
  <cols>
    <col min="2" max="2" width="60.140625" customWidth="1"/>
  </cols>
  <sheetData>
    <row r="3" spans="1:2" x14ac:dyDescent="0.25">
      <c r="A3">
        <v>1</v>
      </c>
      <c r="B3" t="s">
        <v>27</v>
      </c>
    </row>
    <row r="4" spans="1:2" x14ac:dyDescent="0.25">
      <c r="A4">
        <v>2</v>
      </c>
      <c r="B4" t="s">
        <v>28</v>
      </c>
    </row>
    <row r="5" spans="1:2" x14ac:dyDescent="0.25">
      <c r="A5">
        <v>3</v>
      </c>
      <c r="B5" t="s">
        <v>29</v>
      </c>
    </row>
    <row r="6" spans="1:2" x14ac:dyDescent="0.25">
      <c r="A6">
        <v>4</v>
      </c>
      <c r="B6" t="s">
        <v>30</v>
      </c>
    </row>
    <row r="7" spans="1:2" x14ac:dyDescent="0.25">
      <c r="A7">
        <v>5</v>
      </c>
      <c r="B7" t="s">
        <v>31</v>
      </c>
    </row>
    <row r="8" spans="1:2" x14ac:dyDescent="0.25">
      <c r="A8">
        <v>6</v>
      </c>
      <c r="B8" t="s">
        <v>32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20"/>
  <sheetViews>
    <sheetView workbookViewId="0">
      <selection activeCell="I6" sqref="I6"/>
    </sheetView>
  </sheetViews>
  <sheetFormatPr defaultRowHeight="15" x14ac:dyDescent="0.25"/>
  <cols>
    <col min="1" max="1" width="16.85546875" customWidth="1"/>
    <col min="2" max="3" width="13.42578125" customWidth="1"/>
    <col min="4" max="4" width="12.28515625" customWidth="1"/>
    <col min="5" max="5" width="15.140625" customWidth="1"/>
    <col min="6" max="6" width="16" customWidth="1"/>
    <col min="7" max="7" width="17.28515625" customWidth="1"/>
    <col min="8" max="8" width="16.42578125" customWidth="1"/>
    <col min="9" max="9" width="15.5703125" customWidth="1"/>
    <col min="10" max="10" width="17.85546875" customWidth="1"/>
  </cols>
  <sheetData>
    <row r="1" spans="1:10" ht="28.5" x14ac:dyDescent="0.25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2" t="s">
        <v>25</v>
      </c>
      <c r="B2" s="10">
        <v>0.17499999999999999</v>
      </c>
      <c r="C2" s="2"/>
    </row>
    <row r="3" spans="1:10" x14ac:dyDescent="0.25">
      <c r="A3" s="2"/>
      <c r="B3" s="2" t="s">
        <v>0</v>
      </c>
      <c r="C3" s="3">
        <v>0.1</v>
      </c>
    </row>
    <row r="5" spans="1:10" x14ac:dyDescent="0.25">
      <c r="A5" s="4" t="s">
        <v>11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</row>
    <row r="6" spans="1:10" x14ac:dyDescent="0.25">
      <c r="A6" t="s">
        <v>12</v>
      </c>
      <c r="B6" s="5">
        <v>25</v>
      </c>
      <c r="C6" s="5">
        <v>800</v>
      </c>
      <c r="D6" s="6">
        <f>C6/B6</f>
        <v>32</v>
      </c>
      <c r="E6">
        <v>54</v>
      </c>
      <c r="F6">
        <v>165</v>
      </c>
      <c r="G6">
        <f>C6*E6</f>
        <v>43200</v>
      </c>
      <c r="H6">
        <f>C6*F6</f>
        <v>132000</v>
      </c>
      <c r="I6" s="1">
        <f>IF(D6&gt;20,G6*$C$3, 0)</f>
        <v>4320</v>
      </c>
      <c r="J6" s="1">
        <f>H6-(G6+I6)</f>
        <v>84480</v>
      </c>
    </row>
    <row r="7" spans="1:10" x14ac:dyDescent="0.25">
      <c r="A7" t="s">
        <v>13</v>
      </c>
      <c r="B7" s="5">
        <v>1</v>
      </c>
      <c r="C7" s="5">
        <v>30</v>
      </c>
      <c r="D7" s="6">
        <f t="shared" ref="D7:D18" si="0">C7/B7</f>
        <v>30</v>
      </c>
      <c r="E7">
        <v>54</v>
      </c>
      <c r="F7">
        <v>170</v>
      </c>
      <c r="G7">
        <f t="shared" ref="G7:G18" si="1">C7*E7</f>
        <v>1620</v>
      </c>
      <c r="H7">
        <f t="shared" ref="H7:H18" si="2">C7*F7</f>
        <v>5100</v>
      </c>
      <c r="I7" s="1">
        <f t="shared" ref="I7:I18" si="3">IF(D7&gt;20,G7*$C$3, 0)</f>
        <v>162</v>
      </c>
      <c r="J7" s="1">
        <f t="shared" ref="J7:J18" si="4">H7-(G7+I7)</f>
        <v>3318</v>
      </c>
    </row>
    <row r="8" spans="1:10" x14ac:dyDescent="0.25">
      <c r="A8" t="s">
        <v>14</v>
      </c>
      <c r="B8" s="5">
        <v>6</v>
      </c>
      <c r="C8" s="5">
        <v>170</v>
      </c>
      <c r="D8" s="6">
        <f t="shared" si="0"/>
        <v>28.333333333333332</v>
      </c>
      <c r="E8">
        <v>54</v>
      </c>
      <c r="F8">
        <v>165</v>
      </c>
      <c r="G8">
        <f t="shared" si="1"/>
        <v>9180</v>
      </c>
      <c r="H8">
        <f t="shared" si="2"/>
        <v>28050</v>
      </c>
      <c r="I8" s="1">
        <f t="shared" si="3"/>
        <v>918</v>
      </c>
      <c r="J8" s="1">
        <f t="shared" si="4"/>
        <v>17952</v>
      </c>
    </row>
    <row r="9" spans="1:10" x14ac:dyDescent="0.25">
      <c r="A9" t="s">
        <v>15</v>
      </c>
      <c r="B9" s="5">
        <v>10</v>
      </c>
      <c r="C9" s="5">
        <v>240</v>
      </c>
      <c r="D9" s="6">
        <f t="shared" si="0"/>
        <v>24</v>
      </c>
      <c r="E9">
        <v>54</v>
      </c>
      <c r="F9">
        <v>165</v>
      </c>
      <c r="G9">
        <f t="shared" si="1"/>
        <v>12960</v>
      </c>
      <c r="H9">
        <f t="shared" si="2"/>
        <v>39600</v>
      </c>
      <c r="I9" s="1">
        <f t="shared" si="3"/>
        <v>1296</v>
      </c>
      <c r="J9" s="1">
        <f t="shared" si="4"/>
        <v>25344</v>
      </c>
    </row>
    <row r="10" spans="1:10" x14ac:dyDescent="0.25">
      <c r="A10" t="s">
        <v>16</v>
      </c>
      <c r="B10" s="5">
        <v>2</v>
      </c>
      <c r="C10" s="5">
        <v>40</v>
      </c>
      <c r="D10" s="6">
        <f t="shared" si="0"/>
        <v>20</v>
      </c>
      <c r="E10">
        <v>54</v>
      </c>
      <c r="F10">
        <v>160</v>
      </c>
      <c r="G10">
        <f t="shared" si="1"/>
        <v>2160</v>
      </c>
      <c r="H10">
        <f t="shared" si="2"/>
        <v>6400</v>
      </c>
      <c r="I10" s="1">
        <f t="shared" si="3"/>
        <v>0</v>
      </c>
      <c r="J10" s="1">
        <f t="shared" si="4"/>
        <v>4240</v>
      </c>
    </row>
    <row r="11" spans="1:10" x14ac:dyDescent="0.25">
      <c r="A11" t="s">
        <v>17</v>
      </c>
      <c r="B11" s="5">
        <v>8</v>
      </c>
      <c r="C11" s="5">
        <v>180</v>
      </c>
      <c r="D11" s="6">
        <f t="shared" si="0"/>
        <v>22.5</v>
      </c>
      <c r="E11">
        <v>54</v>
      </c>
      <c r="F11">
        <v>185</v>
      </c>
      <c r="G11">
        <f t="shared" si="1"/>
        <v>9720</v>
      </c>
      <c r="H11">
        <f t="shared" si="2"/>
        <v>33300</v>
      </c>
      <c r="I11" s="1">
        <f t="shared" si="3"/>
        <v>972</v>
      </c>
      <c r="J11" s="1">
        <f t="shared" si="4"/>
        <v>22608</v>
      </c>
    </row>
    <row r="12" spans="1:10" x14ac:dyDescent="0.25">
      <c r="A12" t="s">
        <v>18</v>
      </c>
      <c r="B12" s="5">
        <v>2</v>
      </c>
      <c r="C12" s="5">
        <v>40</v>
      </c>
      <c r="D12" s="6">
        <f t="shared" si="0"/>
        <v>20</v>
      </c>
      <c r="E12">
        <v>54</v>
      </c>
      <c r="F12">
        <v>165</v>
      </c>
      <c r="G12">
        <f t="shared" si="1"/>
        <v>2160</v>
      </c>
      <c r="H12">
        <f t="shared" si="2"/>
        <v>6600</v>
      </c>
      <c r="I12" s="1">
        <f t="shared" si="3"/>
        <v>0</v>
      </c>
      <c r="J12" s="1">
        <f t="shared" si="4"/>
        <v>4440</v>
      </c>
    </row>
    <row r="13" spans="1:10" x14ac:dyDescent="0.25">
      <c r="A13" t="s">
        <v>19</v>
      </c>
      <c r="B13" s="5">
        <v>4</v>
      </c>
      <c r="C13" s="5">
        <v>80</v>
      </c>
      <c r="D13" s="6">
        <f t="shared" si="0"/>
        <v>20</v>
      </c>
      <c r="E13">
        <v>54</v>
      </c>
      <c r="F13">
        <v>165</v>
      </c>
      <c r="G13">
        <f t="shared" si="1"/>
        <v>4320</v>
      </c>
      <c r="H13">
        <f t="shared" si="2"/>
        <v>13200</v>
      </c>
      <c r="I13" s="1">
        <f t="shared" si="3"/>
        <v>0</v>
      </c>
      <c r="J13" s="1">
        <f t="shared" si="4"/>
        <v>8880</v>
      </c>
    </row>
    <row r="14" spans="1:10" x14ac:dyDescent="0.25">
      <c r="A14" t="s">
        <v>20</v>
      </c>
      <c r="B14" s="5">
        <v>5</v>
      </c>
      <c r="C14" s="5">
        <v>100</v>
      </c>
      <c r="D14" s="6">
        <f t="shared" si="0"/>
        <v>20</v>
      </c>
      <c r="E14">
        <v>54</v>
      </c>
      <c r="F14">
        <v>165</v>
      </c>
      <c r="G14">
        <f t="shared" si="1"/>
        <v>5400</v>
      </c>
      <c r="H14">
        <f t="shared" si="2"/>
        <v>16500</v>
      </c>
      <c r="I14" s="1">
        <f t="shared" si="3"/>
        <v>0</v>
      </c>
      <c r="J14" s="1">
        <f t="shared" si="4"/>
        <v>11100</v>
      </c>
    </row>
    <row r="15" spans="1:10" x14ac:dyDescent="0.25">
      <c r="A15" t="s">
        <v>21</v>
      </c>
      <c r="B15" s="5">
        <v>18</v>
      </c>
      <c r="C15" s="5">
        <v>350</v>
      </c>
      <c r="D15" s="6">
        <f t="shared" si="0"/>
        <v>19.444444444444443</v>
      </c>
      <c r="E15">
        <v>54</v>
      </c>
      <c r="F15">
        <v>165</v>
      </c>
      <c r="G15">
        <f t="shared" si="1"/>
        <v>18900</v>
      </c>
      <c r="H15">
        <f t="shared" si="2"/>
        <v>57750</v>
      </c>
      <c r="I15" s="1">
        <f t="shared" si="3"/>
        <v>0</v>
      </c>
      <c r="J15" s="1">
        <f t="shared" si="4"/>
        <v>38850</v>
      </c>
    </row>
    <row r="16" spans="1:10" x14ac:dyDescent="0.25">
      <c r="A16" t="s">
        <v>22</v>
      </c>
      <c r="B16" s="5">
        <v>4</v>
      </c>
      <c r="C16" s="5">
        <v>70</v>
      </c>
      <c r="D16" s="6">
        <f t="shared" si="0"/>
        <v>17.5</v>
      </c>
      <c r="E16">
        <v>54</v>
      </c>
      <c r="F16">
        <v>165</v>
      </c>
      <c r="G16">
        <f t="shared" si="1"/>
        <v>3780</v>
      </c>
      <c r="H16">
        <f t="shared" si="2"/>
        <v>11550</v>
      </c>
      <c r="I16" s="1">
        <f t="shared" si="3"/>
        <v>0</v>
      </c>
      <c r="J16" s="1">
        <f t="shared" si="4"/>
        <v>7770</v>
      </c>
    </row>
    <row r="17" spans="1:10" x14ac:dyDescent="0.25">
      <c r="A17" t="s">
        <v>23</v>
      </c>
      <c r="B17" s="5">
        <v>3</v>
      </c>
      <c r="C17" s="5">
        <v>50</v>
      </c>
      <c r="D17" s="6">
        <f t="shared" si="0"/>
        <v>16.666666666666668</v>
      </c>
      <c r="E17">
        <v>54</v>
      </c>
      <c r="F17">
        <v>195</v>
      </c>
      <c r="G17">
        <f t="shared" si="1"/>
        <v>2700</v>
      </c>
      <c r="H17">
        <f t="shared" si="2"/>
        <v>9750</v>
      </c>
      <c r="I17" s="1">
        <f t="shared" si="3"/>
        <v>0</v>
      </c>
      <c r="J17" s="1">
        <f t="shared" si="4"/>
        <v>7050</v>
      </c>
    </row>
    <row r="18" spans="1:10" x14ac:dyDescent="0.25">
      <c r="A18" t="s">
        <v>24</v>
      </c>
      <c r="B18" s="5">
        <v>8</v>
      </c>
      <c r="C18" s="5">
        <v>140</v>
      </c>
      <c r="D18" s="6">
        <f t="shared" si="0"/>
        <v>17.5</v>
      </c>
      <c r="E18">
        <v>54</v>
      </c>
      <c r="F18">
        <v>165</v>
      </c>
      <c r="G18">
        <f t="shared" si="1"/>
        <v>7560</v>
      </c>
      <c r="H18">
        <f t="shared" si="2"/>
        <v>23100</v>
      </c>
      <c r="I18" s="1">
        <f t="shared" si="3"/>
        <v>0</v>
      </c>
      <c r="J18" s="1">
        <f t="shared" si="4"/>
        <v>15540</v>
      </c>
    </row>
    <row r="19" spans="1:10" ht="19.5" thickBot="1" x14ac:dyDescent="0.35">
      <c r="G19" s="7">
        <f>SUM(G6:G18)</f>
        <v>123660</v>
      </c>
      <c r="H19" s="7">
        <f>SUM(H6:H18)</f>
        <v>382900</v>
      </c>
      <c r="I19" s="7">
        <f>SUM(I6:I18)</f>
        <v>7668</v>
      </c>
      <c r="J19" s="8">
        <f>SUM(J6:J18)</f>
        <v>251572</v>
      </c>
    </row>
    <row r="20" spans="1:10" x14ac:dyDescent="0.25">
      <c r="A20" s="2" t="s">
        <v>33</v>
      </c>
      <c r="B20">
        <f>COUNTA(Countries)</f>
        <v>13</v>
      </c>
      <c r="G20" s="2" t="s">
        <v>10</v>
      </c>
      <c r="H20" s="9">
        <f>H19*VAT</f>
        <v>67007.5</v>
      </c>
      <c r="I20" s="2"/>
      <c r="J20" s="2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Exercise</vt:lpstr>
      <vt:lpstr>Questions</vt:lpstr>
      <vt:lpstr>Solutions</vt:lpstr>
      <vt:lpstr>Countries</vt:lpstr>
      <vt:lpstr>VAT</vt:lpstr>
      <vt:lpstr>VAT_Rate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 Academy</dc:creator>
  <cp:lastModifiedBy>Shaw Academy</cp:lastModifiedBy>
  <dcterms:created xsi:type="dcterms:W3CDTF">2015-05-23T15:52:39Z</dcterms:created>
  <dcterms:modified xsi:type="dcterms:W3CDTF">2015-05-24T22:24:50Z</dcterms:modified>
</cp:coreProperties>
</file>